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defaultThemeVersion="124226" showInkAnnotation="false"/>
  <sheets>
    <sheet name="NOTICE D'UTILISATION" sheetId="1" r:id="rId1"/>
    <sheet name="TEMPS DE TRAVAIL ANNUEL" sheetId="2" r:id="rId2"/>
    <sheet name="DUREE HEBDOMADAIRE ANNUALISE" sheetId="3" r:id="rId3"/>
    <sheet name="EXEMPLE DE CALENDRIER" sheetId="4" r:id="rId4"/>
  </sheets>
</workbook>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tyles.xml><?xml version="1.0" encoding="utf-8"?>
<styleSheet xmlns="http://schemas.openxmlformats.org/spreadsheetml/2006/main" xmlns:vt="http://schemas.openxmlformats.org/officeDocument/2006/docPropsVTypes">
  <numFmts count="3">
    <numFmt numFmtId="56" formatCode="&quot;上午/下午 &quot;hh&quot;時&quot;mm&quot;分&quot;ss&quot;秒 &quot;"/>
    <numFmt numFmtId="164" formatCode="h:mm;@"/>
    <numFmt numFmtId="165" formatCode="[h]:mm"/>
  </numFmts>
  <fonts count="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applyNumberFormat="1"/>
    <xf numFmtId="2" fontId="0" fillId="0" borderId="0" xfId="0" applyNumberFormat="1"/>
    <xf numFmtId="165" fontId="0" fillId="0" borderId="0" xfId="0" applyNumberFormat="1"/>
    <xf numFmtId="164" fontId="0" fillId="0" borderId="0" xfId="0" applyNumberForma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eetMetadata" Target="metadata.xml"/></Relationships>
</file>

<file path=xl/theme/theme1.xml><?xml version="1.0" encoding="utf-8"?>
<a:theme xmlns:a="http://schemas.openxmlformats.org/drawingml/2006/main" name="ThÃ¨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ï¼­ï¼³ ï¼°ã´ã·ãã¯"/>
        <a:font script="Hang" typeface="ë§ì ê³ ë"/>
        <a:font script="Hans" typeface="å®ä½"/>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ï¼­ï¼³ ï¼°ã´ã·ãã¯"/>
        <a:font script="Hang" typeface="ë§ì ê³ ë"/>
        <a:font script="Hans" typeface="å®ä½"/>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O56"/>
  <sheetViews>
    <sheetView workbookViewId="0" rightToLeft="0"/>
  </sheetViews>
  <cols>
    <col min="1" max="1" customWidth="1" width="9.85546875"/>
    <col min="2" max="2" customWidth="1" width="11"/>
    <col min="3" max="3" customWidth="1" width="14.85546875"/>
    <col min="7" max="7" customWidth="1" width="58.42578125"/>
    <col min="12" max="12" customWidth="1" width="13.7109375"/>
  </cols>
  <sheetData>
    <row r="2"/>
    <row r="8" ht="18" customHeight="1"/>
    <row r="9" ht="20.25" customHeight="1">
      <c r="E9" t="str">
        <v xml:space="preserve">NOTICE D'UTILISATION </v>
      </c>
    </row>
    <row r="10" ht="18" customHeight="1">
      <c r="E10" t="str">
        <v>SIMULATEUR ANNUALISATION DU TEMPS DE TRAVAIL</v>
      </c>
    </row>
    <row r="11" ht="21.75" customHeight="1"/>
    <row r="12" ht="15.75" customHeight="1"/>
    <row r="13" ht="18" customHeight="1">
      <c r="A13" t="str">
        <v xml:space="preserve">Objectifs du simulateur </v>
      </c>
    </row>
    <row r="14"/>
    <row r="15" ht="15.75" customHeight="1">
      <c r="A15" t="str">
        <v>Planifier et suivre le temps de travail des agents pour atteindre le volume global annuel d'heures travaillées</v>
      </c>
    </row>
    <row r="16" ht="15.75" customHeight="1"/>
    <row r="17">
      <c r="B17" t="str">
        <v xml:space="preserve">2 choix s'offrent à vous : soit vous remplissez l'onglet "temps de travail annuel" soit vous remplissez le premier tableau de l'onglet "durée hebdomadaire annualisé" </v>
      </c>
    </row>
    <row r="18">
      <c r="B18" t="str">
        <v>Vous pouvez également remplir tous les tableaux et le premier tableau de l'onglet "durée hebdomadaire annualisé" servira de vérification des tableaux de l'onglet "temps de travail annuel"</v>
      </c>
    </row>
    <row r="19" ht="15.75" customHeight="1"/>
    <row r="20" ht="18" customHeight="1">
      <c r="A20" t="str">
        <v>Démarche pour remplir l'onglet TEMPS TRAVAIL ANNUEL</v>
      </c>
    </row>
    <row r="21" ht="15.75" customHeight="1"/>
    <row r="22" ht="15.75" customHeight="1">
      <c r="B22" t="str">
        <v>Saisir la durée journalière en centièmes (Exemple : 2 h 00 mn inscrire 2 OU pour 7 h 30 mn inscrire 7,5) pour tous les jours travaillés</v>
      </c>
    </row>
    <row r="23"/>
    <row r="24" ht="18" customHeight="1">
      <c r="A24" t="str">
        <v>Démarche pour remplir l'onglet EXEMPLE DE CALENDRIER</v>
      </c>
    </row>
    <row r="25"/>
    <row r="26" ht="28.5" customHeight="1">
      <c r="A26" t="str">
        <v>1 -</v>
      </c>
      <c r="B26" t="str">
        <v>Il est important de planifier fictivement les congés annuels (correspondant à 5 fois la durée hebdomadaire de service) et les jours de récupération (qui permettent de compenser les heures effectuées pendant les périodes travaillées en dépassemeent de la durée hebdomadaire de travail fixée par la délibération créant le poste) de l'agent annualisé dans son planning</v>
      </c>
    </row>
    <row r="27" ht="28.5" customHeight="1">
      <c r="B27" t="str">
        <v>NB : Au regard du principe d'une annualisation basée sur le rythme scolaire, les congés annuels des agents doivent être posés pendant les vacances scolaires.</v>
      </c>
    </row>
    <row r="28" ht="12.75" customHeight="1"/>
    <row r="29" ht="70.5" customHeight="1" xml:space="preserve">
      <c r="B29" t="str" xml:space="preserve">
        <v xml:space="preserve">En effet, si durant les périodes non travaillées, un de vos agents annualisés vous transmet un arrêt de travail, vous devrez déterminer si durant cette période il se trouve en congé annuel ou en récupération étant donné que la gestion de l’indisponibilité physique diffère en la matière : _x000d_
 _x000d_
ü Si l’agent est en congé annuel ® il devra récupérer ses congés annuels non pris : la communauté de communes devra lui reporter à une date ultérieure les droits à congés annuels non pris au regard de la transmission de l’arrêt de travail_x000d_
ü Si l’agent est en période dite de récupération ® aucun report n’est prévu.</v>
      </c>
    </row>
    <row r="30" ht="16.5" customHeight="1"/>
    <row r="31" ht="12.75" customHeight="1">
      <c r="B31" t="str">
        <v>Cette distinction est également importante en cas de fin de contrat d’un agent contractuel pour le calcul de l’indemnité des congés non pris (article 5 du décret n°88-145 du 15 février 1988).</v>
      </c>
    </row>
    <row r="32" ht="12.75" customHeight="1"/>
    <row r="33" ht="12.75" customHeight="1">
      <c r="A33" t="str">
        <v>2 -</v>
      </c>
      <c r="B33" t="str">
        <v>Dans l'exemple de calendrier les congés annuels sont inscrits "CA"</v>
      </c>
    </row>
    <row r="34" ht="12.75" customHeight="1"/>
    <row r="35" ht="12.75" customHeight="1">
      <c r="A35" t="str">
        <v>3 -</v>
      </c>
      <c r="B35" t="str">
        <v>Les jours non travaillés pendant les vacances scolaires sont considérés comme des jours de récupération. Dans l'exemple de calendrier, les jours de récupération sont inscrits "R"</v>
      </c>
    </row>
    <row r="36"/>
    <row r="37"/>
    <row r="38" ht="18" customHeight="1">
      <c r="A38" t="str">
        <v>Rappel des garanties minimales du temps de travail (décret n°2000-815 du 25 août 2000 et décret n°2001-623 du 12 jullet 2001)</v>
      </c>
    </row>
    <row r="40" ht="12.75" customHeight="1">
      <c r="A40" t="str">
        <v>Durée hebdomadaire de travail effectif</v>
      </c>
      <c r="H40" t="str">
        <v>Repos</v>
      </c>
    </row>
    <row r="41" ht="12.75" customHeight="1">
      <c r="B41" t="str">
        <v>o   48 heures maximum au cours d’une même semaine (heures supplémentaires ou complémentaires comprises)</v>
      </c>
      <c r="H41" t="str">
        <v>o   20 minutes de pause minimum pour toute période de travail de 6 heures consécutives</v>
      </c>
    </row>
    <row r="42" ht="12.75" customHeight="1">
      <c r="B42" t="str">
        <v>o   44 heures maximum en moyenne sur une période de 12 semaines</v>
      </c>
      <c r="H42" t="str">
        <v>o   11 heures minimum de repos quotidien</v>
      </c>
    </row>
    <row r="43" ht="12.75" customHeight="1">
      <c r="H43" t="str">
        <v>o   35 heures minimum de repos hebdomadaire incluant en principe le dimanche (24 h + 11 h repos quotidien)</v>
      </c>
    </row>
    <row r="44" ht="12.75" customHeight="1">
      <c r="A44" t="str">
        <v>¨   Durée quotidienne</v>
      </c>
    </row>
    <row r="45" ht="12.75" customHeight="1">
      <c r="B45" t="str">
        <v>o   10 heures maximum de travail effectif</v>
      </c>
    </row>
    <row r="46" ht="12.75" customHeight="1">
      <c r="B46" t="str">
        <v>o   12 heures maximum d’amplitude entre le début et la fin de journée (comprend le temps de travail effectif et les temps de repos, de pause)</v>
      </c>
    </row>
    <row r="47" ht="12.75" customHeight="1"/>
    <row r="48" ht="12.75" customHeight="1"/>
    <row r="49" ht="12.75" customHeight="1">
      <c r="A49" t="str">
        <v>Pause méridienne (temps de repas)</v>
      </c>
    </row>
    <row r="50" ht="68.25" customHeight="1">
      <c r="B50" t="str">
        <v>o   La pause méridienne n'est pas définie dans les décrets relatifs à l'aménagement et à la réduction du temps de travail. Ces modalités doivent être prévues par l'autorité territoriale. Cette interruption méridienne n'est pas comprise dans le temps de travail et n'est en général pas inférieur à 45 min (circulaire DGCL du 5 mai 1983).Une durée minimale de ¾ d’heure pour le déjeuner du midi est donc recommandée. Sur le plan des conditions de travail, une pause méridienne inférieure à ¾ d’heure semble insuffisante pour pouvoir récupérer et se restaurer dans de bonnes conditions notamment quand les personnes exercent des travaux pénibles.</v>
      </c>
    </row>
    <row r="51" ht="37.5" customHeight="1">
      <c r="B51" t="str">
        <v>Le temps nécessaire à la restauration est considéré comme du temps de travail effectif lorsque les agents sont à la disposition de l’employeur et doivent se conformer à ses directives sans pouvoir vaquer librement à des occupations personnelles (CE du 29 octobre 2003 : Christian X) - exemple : le personnel affecté aux cantines scolaires, garderies, Centres de loisirs sans hébergement (surveillance des enfants …).</v>
      </c>
    </row>
    <row r="52" ht="30" customHeight="1">
      <c r="B52" t="str">
        <v>Par conséquent, il convient de déterminer, au regard de votre organisation interne, si ce temps de repas doit être considéré comme du temps de travail et rémunéré</v>
      </c>
    </row>
    <row r="53" ht="15.75" customHeight="1"/>
  </sheetData>
  <mergeCells count="21">
    <mergeCell ref="B50:G50"/>
    <mergeCell ref="B51:G51"/>
    <mergeCell ref="B52:G52"/>
    <mergeCell ref="B22:O22"/>
    <mergeCell ref="A49:F49"/>
    <mergeCell ref="A44:F44"/>
    <mergeCell ref="B45:F45"/>
    <mergeCell ref="A40:E40"/>
    <mergeCell ref="H40:L40"/>
    <mergeCell ref="A38:O38"/>
    <mergeCell ref="B26:O26"/>
    <mergeCell ref="B29:O29"/>
    <mergeCell ref="B31:O31"/>
    <mergeCell ref="B27:O27"/>
    <mergeCell ref="A24:O24"/>
    <mergeCell ref="A20:O20"/>
    <mergeCell ref="B17:O17"/>
    <mergeCell ref="B18:O18"/>
    <mergeCell ref="E9:L9"/>
    <mergeCell ref="E10:L10"/>
    <mergeCell ref="A13:O13"/>
  </mergeCells>
  <pageMargins left="0.7" right="0.7" top="0.75" bottom="0.75" header="0.3" footer="0.3"/>
  <ignoredErrors>
    <ignoredError numberStoredAsText="1" sqref="A1:O56"/>
  </ignoredErrors>
</worksheet>
</file>

<file path=xl/worksheets/sheet2.xml><?xml version="1.0" encoding="utf-8"?>
<worksheet xmlns="http://schemas.openxmlformats.org/spreadsheetml/2006/main" xmlns:r="http://schemas.openxmlformats.org/officeDocument/2006/relationships">
  <dimension ref="A1:K57"/>
  <sheetViews>
    <sheetView workbookViewId="0" rightToLeft="0"/>
  </sheetViews>
  <cols>
    <col min="1" max="1" customWidth="1" width="17.85546875"/>
    <col min="8" max="8" customWidth="1" width="45.7109375"/>
  </cols>
  <sheetData>
    <row r="1" ht="15.75" customHeight="1"/>
    <row r="2" ht="21.75" customHeight="1">
      <c r="A2" t="str">
        <v>DETERMINATION DU TEMPS DE TRAVAIL PENDANT LES PERIODES SCOLAIRES</v>
      </c>
    </row>
    <row r="3" ht="16.5" customHeight="1"/>
    <row r="4" ht="15" customHeight="1">
      <c r="A4" t="str">
        <v>Pendant le temps de classe</v>
      </c>
    </row>
    <row r="5" ht="14.25" customHeight="1">
      <c r="A5" t="str">
        <v>Activité</v>
      </c>
      <c r="B5" t="str">
        <v>Durée/jour (en heures)</v>
      </c>
    </row>
    <row r="6" ht="24.75" customHeight="1">
      <c r="B6" t="str">
        <v>Lundi</v>
      </c>
      <c r="C6" t="str">
        <v>Mardi</v>
      </c>
      <c r="D6" t="str">
        <v>Mercredi</v>
      </c>
      <c r="E6" t="str">
        <v>Jeudi</v>
      </c>
      <c r="F6" t="str">
        <v>Vendredi</v>
      </c>
      <c r="G6" t="str">
        <v>Samedi</v>
      </c>
      <c r="H6" t="str">
        <v>Total activité par semaine en heures</v>
      </c>
    </row>
    <row r="7" ht="14.25" customHeight="1">
      <c r="H7">
        <f>B7+C7+D7+E7+F7+G7</f>
        <v>0</v>
      </c>
    </row>
    <row r="8" ht="14.25" customHeight="1">
      <c r="H8">
        <f>B8+C8+D8+E8+F8+G8</f>
        <v>0</v>
      </c>
    </row>
    <row r="9" ht="14.25" customHeight="1">
      <c r="H9">
        <f>B9+C9+D9+E9+F9+G9</f>
        <v>0</v>
      </c>
    </row>
    <row r="10">
      <c r="H10">
        <f>B10+C10+D10+E10+F10+G10</f>
        <v>0</v>
      </c>
    </row>
    <row r="11" ht="15.75" customHeight="1">
      <c r="A11" t="str">
        <v>Durée totale des activités sur la semaine</v>
      </c>
      <c r="H11">
        <f>H7+H8+H9+H10</f>
        <v>0</v>
      </c>
    </row>
    <row r="12" ht="13.5" customHeight="1"/>
    <row r="13" ht="15" customHeight="1">
      <c r="A13" t="str">
        <v>Pendant le temps de repas</v>
      </c>
    </row>
    <row r="14" ht="14.25" customHeight="1">
      <c r="A14" t="str">
        <v>Activité</v>
      </c>
      <c r="B14" t="str">
        <v>Durée/jour (en heures)</v>
      </c>
    </row>
    <row r="15" ht="14.25" customHeight="1">
      <c r="B15" t="str">
        <v>Lundi</v>
      </c>
      <c r="C15" t="str">
        <v>Mardi</v>
      </c>
      <c r="D15" t="str">
        <v>Mercredi</v>
      </c>
      <c r="E15" t="str">
        <v>Jeudi</v>
      </c>
      <c r="F15" t="str">
        <v>Vendredi</v>
      </c>
      <c r="G15" t="str">
        <v>Samedi</v>
      </c>
      <c r="H15" t="str">
        <v>Total activité par semaine en heures</v>
      </c>
    </row>
    <row r="16" ht="14.25" customHeight="1">
      <c r="H16">
        <f>B16+C16+D16+E16+F16+G16</f>
        <v>0</v>
      </c>
    </row>
    <row r="17" ht="14.25" customHeight="1">
      <c r="H17">
        <f>B17+C17+D17+E17+F17+G17</f>
        <v>0</v>
      </c>
    </row>
    <row r="18" ht="14.25" customHeight="1">
      <c r="H18">
        <f>B18+C18+D18+E18+F18+G18</f>
        <v>0</v>
      </c>
    </row>
    <row r="19">
      <c r="H19">
        <f>B19+C19+D19+E19+F19+G19</f>
        <v>0</v>
      </c>
    </row>
    <row r="20" ht="15.75" customHeight="1">
      <c r="A20" t="str">
        <v>Durée totale des activités sur la semaine</v>
      </c>
      <c r="H20">
        <f>H16+H17+H18+H19</f>
        <v>0</v>
      </c>
    </row>
    <row r="22" ht="15" customHeight="1">
      <c r="A22" t="str">
        <v>En dehors du temps de classe (périscolaire, accueil de loisirs, entretien…)</v>
      </c>
    </row>
    <row r="23" ht="14.25" customHeight="1">
      <c r="A23" t="str">
        <v>Activité</v>
      </c>
      <c r="B23" t="str">
        <v>Durée/jour (en heures)</v>
      </c>
    </row>
    <row r="24" ht="14.25" customHeight="1">
      <c r="B24" t="str">
        <v>Lundi</v>
      </c>
      <c r="C24" t="str">
        <v>Mardi</v>
      </c>
      <c r="D24" t="str">
        <v>Mercredi</v>
      </c>
      <c r="E24" t="str">
        <v>Jeudi</v>
      </c>
      <c r="F24" t="str">
        <v>Vendredi</v>
      </c>
      <c r="G24" t="str">
        <v>Samedi</v>
      </c>
      <c r="H24" t="str">
        <v>Total activité par semaine en heures</v>
      </c>
    </row>
    <row r="25" ht="14.25" customHeight="1">
      <c r="H25">
        <f>B25+C25+D25+E25+F25+G25</f>
        <v>0</v>
      </c>
    </row>
    <row r="26" ht="14.25" customHeight="1">
      <c r="H26">
        <f>B26+C26+D26+E26+F26+G26</f>
        <v>0</v>
      </c>
    </row>
    <row r="27" ht="14.25" customHeight="1">
      <c r="H27">
        <f>B27+C27+D27+E27+F27+G27</f>
        <v>0</v>
      </c>
    </row>
    <row r="28">
      <c r="H28">
        <f>B28+C28+D28+E28+F28+G28</f>
        <v>0</v>
      </c>
    </row>
    <row r="29" ht="15.75" customHeight="1">
      <c r="A29" t="str">
        <v>Durée totale des activités sur la semaine</v>
      </c>
      <c r="H29">
        <f>H25+H26+H27+H28</f>
        <v>0</v>
      </c>
    </row>
    <row r="30" ht="13.5" customHeight="1"/>
    <row r="31" ht="15.75" customHeight="1">
      <c r="A31" t="str">
        <v>Total travail réalisé pendant les périodes scolaires</v>
      </c>
      <c r="H31">
        <f>H11+H20+H29</f>
        <v>0</v>
      </c>
    </row>
    <row r="32" ht="13.5" customHeight="1"/>
    <row r="33" ht="21.75" customHeight="1">
      <c r="A33" t="str">
        <v>DETERMINATION DU TEMPS DE TRAVAIL HORS LES PERIODES SCOLAIRES</v>
      </c>
    </row>
    <row r="34" ht="14.25" customHeight="1"/>
    <row r="35" ht="15" customHeight="1">
      <c r="A35" t="str">
        <v>Petites vacances (travaillées / non travaillées)</v>
      </c>
    </row>
    <row r="36" ht="14.25" customHeight="1">
      <c r="A36" t="str">
        <v>Activité</v>
      </c>
      <c r="B36" t="str">
        <v>Durée/jour (en heures)</v>
      </c>
    </row>
    <row r="37" ht="14.25" customHeight="1">
      <c r="B37" t="str">
        <v>Lundi</v>
      </c>
      <c r="C37" t="str">
        <v>Mardi</v>
      </c>
      <c r="D37" t="str">
        <v>Mercredi</v>
      </c>
      <c r="E37" t="str">
        <v>Jeudi</v>
      </c>
      <c r="F37" t="str">
        <v>Vendredi</v>
      </c>
      <c r="G37" t="str">
        <v>Samedi</v>
      </c>
      <c r="H37" t="str">
        <v>Total activité par semaine en heures</v>
      </c>
    </row>
    <row r="38" ht="14.25" customHeight="1">
      <c r="A38" t="str">
        <v>Toussaint</v>
      </c>
      <c r="H38">
        <f>B38+C38+D38+E38+F38+G38</f>
        <v>0</v>
      </c>
    </row>
    <row r="39" ht="14.25" customHeight="1">
      <c r="A39" t="str">
        <v>Noël</v>
      </c>
      <c r="H39">
        <f>B39+C39+D39+E39+F39+G39</f>
        <v>0</v>
      </c>
    </row>
    <row r="40" ht="14.25" customHeight="1">
      <c r="A40" t="str">
        <v>Hiver</v>
      </c>
      <c r="H40">
        <f>B40+C40+D40+E40+F40+G40</f>
        <v>0</v>
      </c>
    </row>
    <row r="41">
      <c r="A41" t="str">
        <v>Printemps</v>
      </c>
      <c r="H41">
        <f>B41+C41+D41+E41+F41+G41</f>
        <v>0</v>
      </c>
    </row>
    <row r="42" ht="15.75" customHeight="1">
      <c r="A42" t="str">
        <v>Durée totale des activités sur la semaine</v>
      </c>
      <c r="H42">
        <f>H38+H39+H40+H41</f>
        <v>0</v>
      </c>
    </row>
    <row r="43" ht="15.75" customHeight="1"/>
    <row r="44">
      <c r="A44" t="str">
        <v>Grandes vacances (travaillées / non travaillées)</v>
      </c>
    </row>
    <row r="45">
      <c r="A45" t="str">
        <v>Activité</v>
      </c>
      <c r="B45" t="str">
        <v>Durée/jour (en heures)</v>
      </c>
    </row>
    <row r="46">
      <c r="B46" t="str">
        <v>Lundi</v>
      </c>
      <c r="C46" t="str">
        <v>Mardi</v>
      </c>
      <c r="D46" t="str">
        <v>Mercredi</v>
      </c>
      <c r="E46" t="str">
        <v>Jeudi</v>
      </c>
      <c r="F46" t="str">
        <v>Vendredi</v>
      </c>
      <c r="G46" t="str">
        <v>Samedi</v>
      </c>
      <c r="H46" t="str">
        <v>Total activité par semaine en heures</v>
      </c>
    </row>
    <row r="47">
      <c r="A47" t="str">
        <v>Juillet</v>
      </c>
      <c r="H47">
        <f>B47+C47+D47+E47+F47+G47</f>
        <v>0</v>
      </c>
    </row>
    <row r="48" ht="15.75" customHeight="1">
      <c r="A48" t="str">
        <v>Août</v>
      </c>
      <c r="H48">
        <f>B48+C48+D48+E48+F48+G48</f>
        <v>0</v>
      </c>
    </row>
    <row r="49" ht="15.75" customHeight="1">
      <c r="A49" t="str">
        <v>Durée totale des activités sur la semaine</v>
      </c>
      <c r="H49">
        <f>H47+H48</f>
        <v>0</v>
      </c>
    </row>
    <row r="50" ht="15.75" customHeight="1"/>
    <row r="51" ht="15.75" customHeight="1">
      <c r="A51" t="str">
        <v>Total travail réalisé hors périodes scolaires</v>
      </c>
      <c r="H51">
        <f>H42+H49</f>
        <v>0</v>
      </c>
    </row>
    <row r="52" ht="15.75" customHeight="1"/>
    <row r="53" ht="21.75" customHeight="1">
      <c r="A53" t="str">
        <v>DETERMINATION DU TEMPS DE TRAVAIL ANNUEL DE L'AGENT</v>
      </c>
    </row>
    <row r="54" ht="16.5" customHeight="1"/>
    <row r="55" ht="15.75" customHeight="1">
      <c r="A55" t="str">
        <v>Temps de travail annuel (en centième)</v>
      </c>
      <c r="H55">
        <f>(H31*36)+H51</f>
        <v>0</v>
      </c>
    </row>
    <row r="57">
      <c r="A57" t="str">
        <v>Le temps de travail annuel est à reporter dans les cases bleues de l'onglet Durée Hebdomadaire Annualisé (DHA)</v>
      </c>
    </row>
  </sheetData>
  <mergeCells count="27">
    <mergeCell ref="A2:H2"/>
    <mergeCell ref="A33:H33"/>
    <mergeCell ref="A53:H53"/>
    <mergeCell ref="A35:H35"/>
    <mergeCell ref="A4:H4"/>
    <mergeCell ref="A13:H13"/>
    <mergeCell ref="A22:H22"/>
    <mergeCell ref="A5:A6"/>
    <mergeCell ref="B5:G5"/>
    <mergeCell ref="A11:G11"/>
    <mergeCell ref="A14:A15"/>
    <mergeCell ref="B14:G14"/>
    <mergeCell ref="A23:A24"/>
    <mergeCell ref="B23:G23"/>
    <mergeCell ref="A45:A46"/>
    <mergeCell ref="B45:G45"/>
    <mergeCell ref="A36:A37"/>
    <mergeCell ref="B36:G36"/>
    <mergeCell ref="A29:G29"/>
    <mergeCell ref="A31:G31"/>
    <mergeCell ref="A20:G20"/>
    <mergeCell ref="A57:H57"/>
    <mergeCell ref="A42:G42"/>
    <mergeCell ref="A44:H44"/>
    <mergeCell ref="A55:G55"/>
    <mergeCell ref="A49:G49"/>
    <mergeCell ref="A51:G51"/>
  </mergeCells>
  <pageMargins left="0.7" right="0.7" top="0.75" bottom="0.75" header="0.3" footer="0.3"/>
  <ignoredErrors>
    <ignoredError numberStoredAsText="1" sqref="A1:K57"/>
  </ignoredErrors>
</worksheet>
</file>

<file path=xl/worksheets/sheet3.xml><?xml version="1.0" encoding="utf-8"?>
<worksheet xmlns="http://schemas.openxmlformats.org/spreadsheetml/2006/main" xmlns:r="http://schemas.openxmlformats.org/officeDocument/2006/relationships">
  <dimension ref="A2:H36"/>
  <sheetViews>
    <sheetView workbookViewId="0" rightToLeft="0"/>
  </sheetViews>
  <cols>
    <col min="4" max="4" customWidth="1" width="12.140625"/>
    <col min="6" max="6" customWidth="1" width="23.85546875"/>
    <col min="7" max="7" customWidth="1" width="47.85546875"/>
    <col min="8" max="8" customWidth="1" width="14.7109375"/>
  </cols>
  <sheetData>
    <row r="2" ht="20.25" customHeight="1">
      <c r="A2" t="str">
        <v>CALCUL DU TEMPS DE TRAVAIL ANNUEL (si l'onglet précédent n'a pas été utilisé)</v>
      </c>
    </row>
    <row r="4" ht="15.75" customHeight="1">
      <c r="A4" t="str">
        <v>Semaines scolaires</v>
      </c>
    </row>
    <row r="5" ht="15.75" customHeight="1">
      <c r="A5" t="str">
        <v>Nombre de jours travaillé dans la semaine (à saisir)</v>
      </c>
    </row>
    <row r="6" ht="15.75" customHeight="1">
      <c r="A6" t="str">
        <v>Temps de travail journalier moyen sur la semaine (à saisir en centièmes)</v>
      </c>
    </row>
    <row r="7" ht="15.75" customHeight="1">
      <c r="A7" t="str">
        <v>Durée hebdomadaire</v>
      </c>
      <c r="G7" s="1">
        <f>G5*G6</f>
        <v>0</v>
      </c>
    </row>
    <row r="8" ht="15.75" customHeight="1">
      <c r="A8" t="str">
        <v>Durée totale du temps de travail (durée hebdomadaire x 36 semaines)</v>
      </c>
      <c r="G8" s="1">
        <f>G7*36</f>
        <v>0</v>
      </c>
    </row>
    <row r="9" ht="15.75" customHeight="1"/>
    <row r="10" ht="15.75" customHeight="1">
      <c r="A10" t="str">
        <v>Vacances scolaires</v>
      </c>
    </row>
    <row r="11" ht="15.75" customHeight="1">
      <c r="A11" t="str">
        <v>Temps de travail réalisé hors périodes scolaires (à saisir en centièmes)</v>
      </c>
    </row>
    <row r="12"/>
    <row r="13" ht="15.75" customHeight="1">
      <c r="A13" t="str">
        <v>Temps de travail annuel calculé</v>
      </c>
      <c r="G13" s="1">
        <f>G8+G11</f>
        <v>0</v>
      </c>
    </row>
    <row r="14" ht="14.25" customHeight="1"/>
    <row r="15" ht="20.25" customHeight="1">
      <c r="A15" t="str">
        <v>CALCUL DE LA DUREE HEBDOMADAIRE ANNUALISE (DHA)</v>
      </c>
    </row>
    <row r="17">
      <c r="A17" t="str">
        <v>Temps de travail annuel (saisir le résultat indiqué dans l'onglet "temps travail annuel")</v>
      </c>
      <c r="G17" s="1">
        <f>IF('TEMPS DE TRAVAIL ANNUEL'!H55&gt;0,'TEMPS DE TRAVAIL ANNUEL'!H55,G13)</f>
        <v>0</v>
      </c>
      <c r="H17" t="str">
        <v>(en centième)</v>
      </c>
    </row>
    <row r="18"/>
    <row r="19">
      <c r="A19" t="str">
        <v>Temps de travail annuel de la collectivité (à modifier éventuellement)</v>
      </c>
      <c r="G19">
        <v>1600</v>
      </c>
    </row>
    <row r="20"/>
    <row r="21" ht="15.75" customHeight="1">
      <c r="A21" t="str">
        <v>Durée hebdomadaire annualisée (Temps de travail annuel x 35)/1600)</v>
      </c>
      <c r="G21" s="1">
        <f>(G17*35)/G19</f>
        <v>0</v>
      </c>
      <c r="H21" t="str">
        <v>(en centième)</v>
      </c>
    </row>
    <row r="22"/>
    <row r="23">
      <c r="A23" t="str">
        <v>Conversion en heures/minutes</v>
      </c>
      <c r="G23" s="2">
        <f>G21/24</f>
        <v>0</v>
      </c>
    </row>
    <row r="24"/>
    <row r="25">
      <c r="A25" t="str">
        <v>Journée de solidarité (non rémunérée, à ajouter aux heures réelles) (DHA x 7)/35</v>
      </c>
      <c r="G25" s="1">
        <f>(G21*7)/35</f>
        <v>0</v>
      </c>
      <c r="H25" t="str">
        <v>(en centième)</v>
      </c>
    </row>
    <row r="26"/>
    <row r="27">
      <c r="A27" t="str">
        <v>Conversion en heures/minutes de la journée de solidarité</v>
      </c>
      <c r="G27" s="3">
        <f>G25/24</f>
        <v>0</v>
      </c>
    </row>
    <row r="28" ht="14.25" customHeight="1"/>
    <row r="29" ht="14.25" customHeight="1">
      <c r="A29" t="str">
        <v>La DHA n'a pas à varier tous les ans. L'activité planifiée doit être à peu près égale à la DHA.</v>
      </c>
    </row>
    <row r="30" ht="14.25" customHeight="1"/>
    <row r="31" ht="14.25" customHeight="1">
      <c r="A31" t="str">
        <v>L'agent devra effectuer</v>
      </c>
      <c r="C31" s="1">
        <f>G17</f>
        <v>0</v>
      </c>
      <c r="D31" t="str">
        <v>heures dont</v>
      </c>
      <c r="E31" s="1">
        <f>G25</f>
        <v>0</v>
      </c>
      <c r="F31" t="str">
        <v>centièmes non rémunérées au titre de la participation à la journée de solidarité.</v>
      </c>
    </row>
    <row r="32" ht="14.25" customHeight="1"/>
    <row r="33" ht="14.25" customHeight="1">
      <c r="A33" t="str">
        <v xml:space="preserve">La délibération créant le poste prévoira un temps de travail hebdomadaire annualisé de </v>
      </c>
      <c r="G33" s="2">
        <f>G23</f>
        <v>0</v>
      </c>
    </row>
    <row r="34" ht="14.25" customHeight="1">
      <c r="A34" t="str">
        <v xml:space="preserve">et la rémunération sera fixée à </v>
      </c>
      <c r="D34" s="1">
        <f>G21</f>
        <v>0</v>
      </c>
      <c r="E34" t="str">
        <v>heures/35ème tout au long de l'année.</v>
      </c>
    </row>
    <row r="35" ht="14.25" customHeight="1"/>
    <row r="36" ht="14.25" customHeight="1"/>
  </sheetData>
  <mergeCells count="15">
    <mergeCell ref="A9:G9"/>
    <mergeCell ref="A2:G2"/>
    <mergeCell ref="A15:G15"/>
    <mergeCell ref="A31:B31"/>
    <mergeCell ref="F31:H31"/>
    <mergeCell ref="C4:G4"/>
    <mergeCell ref="A5:F5"/>
    <mergeCell ref="A6:F6"/>
    <mergeCell ref="A7:F7"/>
    <mergeCell ref="A8:F8"/>
    <mergeCell ref="A33:F33"/>
    <mergeCell ref="A34:C34"/>
    <mergeCell ref="E34:G34"/>
    <mergeCell ref="A11:F11"/>
    <mergeCell ref="A13:F13"/>
  </mergeCells>
  <pageMargins left="0.7" right="0.7" top="0.75" bottom="0.75" header="0.3" footer="0.3"/>
  <ignoredErrors>
    <ignoredError numberStoredAsText="1" sqref="A2:H36"/>
  </ignoredErrors>
</worksheet>
</file>

<file path=xl/worksheets/sheet4.xml><?xml version="1.0" encoding="utf-8"?>
<worksheet xmlns="http://schemas.openxmlformats.org/spreadsheetml/2006/main" xmlns:r="http://schemas.openxmlformats.org/officeDocument/2006/relationships">
  <dimension ref="A2:AK55"/>
  <sheetViews>
    <sheetView workbookViewId="0" rightToLeft="0"/>
  </sheetViews>
  <cols>
    <col min="3" max="3" customWidth="1" width="11.42578125"/>
  </cols>
  <sheetData>
    <row r="2" ht="20.25" customHeight="1">
      <c r="A2" t="str">
        <v>Ce planning n'est pas lié aux données des onglets précédents</v>
      </c>
    </row>
    <row r="5" ht="26.25" customHeight="1">
      <c r="A5" t="str">
        <v>ANNEE SCOLAIRE 2021/2022</v>
      </c>
    </row>
    <row r="6" ht="26.25" customHeight="1"/>
    <row r="7" ht="26.25" customHeight="1">
      <c r="A7" t="str">
        <v>Nom de l'agent :</v>
      </c>
    </row>
    <row r="8" ht="26.25" customHeight="1">
      <c r="A8" t="str">
        <v>Prénom de l'agent :</v>
      </c>
    </row>
    <row r="9" ht="24" customHeight="1">
      <c r="A9" t="str">
        <v xml:space="preserve">Service : </v>
      </c>
    </row>
    <row r="11" ht="15.75" customHeight="1"/>
    <row r="12" ht="15.75" customHeight="1">
      <c r="A12" t="str">
        <v>SEPTEMBRE</v>
      </c>
      <c r="D12" t="str">
        <v>OCTOBRE</v>
      </c>
      <c r="G12" t="str">
        <v>NOVEMBRE</v>
      </c>
      <c r="J12" t="str">
        <v>DECEMBRE</v>
      </c>
      <c r="M12" t="str">
        <v>JANVIER</v>
      </c>
      <c r="P12" t="str">
        <v>FEVRIER</v>
      </c>
      <c r="S12" t="str">
        <v>MARS</v>
      </c>
      <c r="V12" t="str">
        <v>AVRIL</v>
      </c>
      <c r="Y12" t="str">
        <v>MAI</v>
      </c>
      <c r="AB12" t="str">
        <v>JUIN</v>
      </c>
      <c r="AE12" t="str">
        <v>JUILLET</v>
      </c>
      <c r="AH12" t="str">
        <v>AOUT</v>
      </c>
    </row>
    <row r="13">
      <c r="A13" t="str">
        <v>mercredi</v>
      </c>
      <c r="B13">
        <v>1</v>
      </c>
      <c r="D13" t="str">
        <v>vendredi</v>
      </c>
      <c r="E13">
        <v>1</v>
      </c>
      <c r="G13" t="str">
        <v>lundi</v>
      </c>
      <c r="H13">
        <v>1</v>
      </c>
      <c r="I13" t="str">
        <v>FERIE</v>
      </c>
      <c r="J13" t="str">
        <v>mercredi</v>
      </c>
      <c r="K13">
        <v>1</v>
      </c>
      <c r="M13" t="str">
        <v>samedi</v>
      </c>
      <c r="N13">
        <v>1</v>
      </c>
      <c r="O13" t="str">
        <v>FERIE</v>
      </c>
      <c r="P13" t="str">
        <v>mardi</v>
      </c>
      <c r="Q13">
        <v>1</v>
      </c>
      <c r="S13" t="str">
        <v>mardi</v>
      </c>
      <c r="T13">
        <v>1</v>
      </c>
      <c r="V13" t="str">
        <v>vendredi</v>
      </c>
      <c r="W13">
        <v>1</v>
      </c>
      <c r="Y13" t="str">
        <v>dimanche</v>
      </c>
      <c r="Z13">
        <v>1</v>
      </c>
      <c r="AA13" t="str">
        <v>FERIE</v>
      </c>
      <c r="AB13" t="str">
        <v>mercredi</v>
      </c>
      <c r="AC13">
        <v>1</v>
      </c>
      <c r="AE13" t="str">
        <v>vendredi</v>
      </c>
      <c r="AF13">
        <v>1</v>
      </c>
      <c r="AH13" t="str">
        <v>lundi</v>
      </c>
      <c r="AI13">
        <v>1</v>
      </c>
      <c r="AJ13" t="str">
        <v>CA</v>
      </c>
    </row>
    <row r="14">
      <c r="A14" t="str">
        <v>jeudi</v>
      </c>
      <c r="B14">
        <v>2</v>
      </c>
      <c r="D14" t="str">
        <v>samedi</v>
      </c>
      <c r="E14">
        <v>2</v>
      </c>
      <c r="G14" t="str">
        <v>mardi</v>
      </c>
      <c r="H14">
        <v>2</v>
      </c>
      <c r="I14" t="str">
        <v>R</v>
      </c>
      <c r="J14" t="str">
        <v>jeudi</v>
      </c>
      <c r="K14">
        <v>2</v>
      </c>
      <c r="M14" t="str">
        <v>dimanche</v>
      </c>
      <c r="N14">
        <v>2</v>
      </c>
      <c r="P14" t="str">
        <v>mercredi</v>
      </c>
      <c r="Q14">
        <v>2</v>
      </c>
      <c r="S14" t="str">
        <v>mercredi</v>
      </c>
      <c r="T14">
        <v>2</v>
      </c>
      <c r="V14" t="str">
        <v>samedi</v>
      </c>
      <c r="W14">
        <v>2</v>
      </c>
      <c r="Y14" t="str">
        <v>lundi</v>
      </c>
      <c r="Z14">
        <v>2</v>
      </c>
      <c r="AB14" t="str">
        <v>jeudi</v>
      </c>
      <c r="AC14">
        <v>2</v>
      </c>
      <c r="AE14" t="str">
        <v>samedi</v>
      </c>
      <c r="AF14">
        <v>2</v>
      </c>
      <c r="AH14" t="str">
        <v>mardi</v>
      </c>
      <c r="AI14">
        <v>2</v>
      </c>
      <c r="AJ14" t="str">
        <v>CA</v>
      </c>
    </row>
    <row r="15">
      <c r="A15" t="str">
        <v>vendredi</v>
      </c>
      <c r="B15">
        <v>3</v>
      </c>
      <c r="D15" t="str">
        <v>dimanche</v>
      </c>
      <c r="E15">
        <v>3</v>
      </c>
      <c r="G15" t="str">
        <v>mercredi</v>
      </c>
      <c r="H15">
        <v>3</v>
      </c>
      <c r="I15" t="str">
        <v>R</v>
      </c>
      <c r="J15" t="str">
        <v>vendredi</v>
      </c>
      <c r="K15">
        <v>3</v>
      </c>
      <c r="M15" t="str">
        <v>lundi</v>
      </c>
      <c r="N15">
        <v>3</v>
      </c>
      <c r="P15" t="str">
        <v>jeudi</v>
      </c>
      <c r="Q15">
        <v>3</v>
      </c>
      <c r="S15" t="str">
        <v>jeudi</v>
      </c>
      <c r="T15">
        <v>3</v>
      </c>
      <c r="V15" t="str">
        <v>dimanche</v>
      </c>
      <c r="W15">
        <v>3</v>
      </c>
      <c r="Y15" t="str">
        <v>mardi</v>
      </c>
      <c r="Z15">
        <v>3</v>
      </c>
      <c r="AB15" t="str">
        <v>vendredi</v>
      </c>
      <c r="AC15">
        <v>3</v>
      </c>
      <c r="AE15" t="str">
        <v>dimanche</v>
      </c>
      <c r="AF15">
        <v>3</v>
      </c>
      <c r="AH15" t="str">
        <v>mercredi</v>
      </c>
      <c r="AI15">
        <v>3</v>
      </c>
      <c r="AJ15" t="str">
        <v>CA</v>
      </c>
    </row>
    <row r="16">
      <c r="A16" t="str">
        <v>samedi</v>
      </c>
      <c r="B16">
        <v>4</v>
      </c>
      <c r="D16" t="str">
        <v>lundi</v>
      </c>
      <c r="E16">
        <v>4</v>
      </c>
      <c r="G16" t="str">
        <v>jeudi</v>
      </c>
      <c r="H16">
        <v>4</v>
      </c>
      <c r="I16" t="str">
        <v>R</v>
      </c>
      <c r="J16" t="str">
        <v>samedi</v>
      </c>
      <c r="K16">
        <v>4</v>
      </c>
      <c r="M16" t="str">
        <v>mardi</v>
      </c>
      <c r="N16">
        <v>4</v>
      </c>
      <c r="P16" t="str">
        <v>vendredi</v>
      </c>
      <c r="Q16">
        <v>4</v>
      </c>
      <c r="S16" t="str">
        <v>vendredi</v>
      </c>
      <c r="T16">
        <v>4</v>
      </c>
      <c r="V16" t="str">
        <v>lundi</v>
      </c>
      <c r="W16">
        <v>4</v>
      </c>
      <c r="Y16" t="str">
        <v>mercredi</v>
      </c>
      <c r="Z16">
        <v>4</v>
      </c>
      <c r="AB16" t="str">
        <v>samedi</v>
      </c>
      <c r="AC16">
        <v>4</v>
      </c>
      <c r="AE16" t="str">
        <v>lundi</v>
      </c>
      <c r="AF16">
        <v>4</v>
      </c>
      <c r="AH16" t="str">
        <v>jeudi</v>
      </c>
      <c r="AI16">
        <v>4</v>
      </c>
      <c r="AJ16" t="str">
        <v>CA</v>
      </c>
    </row>
    <row r="17">
      <c r="A17" t="str">
        <v>dimanche</v>
      </c>
      <c r="B17">
        <v>5</v>
      </c>
      <c r="D17" t="str">
        <v>mardi</v>
      </c>
      <c r="E17">
        <v>5</v>
      </c>
      <c r="G17" t="str">
        <v>vendredi</v>
      </c>
      <c r="H17">
        <v>5</v>
      </c>
      <c r="I17" t="str">
        <v>R</v>
      </c>
      <c r="J17" t="str">
        <v>dimanche</v>
      </c>
      <c r="K17">
        <v>5</v>
      </c>
      <c r="M17" t="str">
        <v>mercredi</v>
      </c>
      <c r="N17">
        <v>5</v>
      </c>
      <c r="P17" t="str">
        <v>samedi</v>
      </c>
      <c r="Q17">
        <v>5</v>
      </c>
      <c r="S17" t="str">
        <v>samedi</v>
      </c>
      <c r="T17">
        <v>5</v>
      </c>
      <c r="V17" t="str">
        <v>mardi</v>
      </c>
      <c r="W17">
        <v>5</v>
      </c>
      <c r="Y17" t="str">
        <v>jeudi</v>
      </c>
      <c r="Z17">
        <v>5</v>
      </c>
      <c r="AB17" t="str">
        <v>dimanche</v>
      </c>
      <c r="AC17">
        <v>5</v>
      </c>
      <c r="AE17" t="str">
        <v>mardi</v>
      </c>
      <c r="AF17">
        <v>5</v>
      </c>
      <c r="AH17" t="str">
        <v>vendredi</v>
      </c>
      <c r="AI17">
        <v>5</v>
      </c>
      <c r="AJ17" t="str">
        <v>CA</v>
      </c>
    </row>
    <row r="18">
      <c r="A18" t="str">
        <v>lundi</v>
      </c>
      <c r="B18">
        <v>6</v>
      </c>
      <c r="D18" t="str">
        <v>mercredi</v>
      </c>
      <c r="E18">
        <v>6</v>
      </c>
      <c r="G18" t="str">
        <v>samedi</v>
      </c>
      <c r="H18">
        <v>6</v>
      </c>
      <c r="J18" t="str">
        <v>lundi</v>
      </c>
      <c r="K18">
        <v>6</v>
      </c>
      <c r="M18" t="str">
        <v>jeudi</v>
      </c>
      <c r="N18">
        <v>6</v>
      </c>
      <c r="P18" t="str">
        <v>dimanche</v>
      </c>
      <c r="Q18">
        <v>6</v>
      </c>
      <c r="S18" t="str">
        <v>dimanche</v>
      </c>
      <c r="T18">
        <v>6</v>
      </c>
      <c r="V18" t="str">
        <v>mercredi</v>
      </c>
      <c r="W18">
        <v>6</v>
      </c>
      <c r="Y18" t="str">
        <v>vendredi</v>
      </c>
      <c r="Z18">
        <v>6</v>
      </c>
      <c r="AB18" t="str">
        <v>lundi</v>
      </c>
      <c r="AC18">
        <v>6</v>
      </c>
      <c r="AD18" t="str">
        <v>FERIE</v>
      </c>
      <c r="AE18" t="str">
        <v>mercredi</v>
      </c>
      <c r="AF18">
        <v>6</v>
      </c>
      <c r="AH18" t="str">
        <v>samedi</v>
      </c>
      <c r="AI18">
        <v>6</v>
      </c>
    </row>
    <row r="19">
      <c r="A19" t="str">
        <v>mardi</v>
      </c>
      <c r="B19">
        <v>7</v>
      </c>
      <c r="D19" t="str">
        <v>jeudi</v>
      </c>
      <c r="E19">
        <v>7</v>
      </c>
      <c r="G19" t="str">
        <v>dimanche</v>
      </c>
      <c r="H19">
        <v>7</v>
      </c>
      <c r="J19" t="str">
        <v>mardi</v>
      </c>
      <c r="K19">
        <v>7</v>
      </c>
      <c r="M19" t="str">
        <v>vendredi</v>
      </c>
      <c r="N19">
        <v>7</v>
      </c>
      <c r="P19" t="str">
        <v>lundi</v>
      </c>
      <c r="Q19">
        <v>7</v>
      </c>
      <c r="R19" t="str">
        <v>R</v>
      </c>
      <c r="S19" t="str">
        <v>lundi</v>
      </c>
      <c r="T19">
        <v>7</v>
      </c>
      <c r="V19" t="str">
        <v>jeudi</v>
      </c>
      <c r="W19">
        <v>7</v>
      </c>
      <c r="Y19" t="str">
        <v>samedi</v>
      </c>
      <c r="Z19">
        <v>7</v>
      </c>
      <c r="AB19" t="str">
        <v>mardi</v>
      </c>
      <c r="AC19">
        <v>7</v>
      </c>
      <c r="AE19" t="str">
        <v>jeudi</v>
      </c>
      <c r="AF19">
        <v>7</v>
      </c>
      <c r="AG19" t="str">
        <v>R</v>
      </c>
      <c r="AH19" t="str">
        <v>dimanche</v>
      </c>
      <c r="AI19">
        <v>7</v>
      </c>
    </row>
    <row r="20">
      <c r="A20" t="str">
        <v>mercredi</v>
      </c>
      <c r="B20">
        <v>8</v>
      </c>
      <c r="D20" t="str">
        <v>vendredi</v>
      </c>
      <c r="E20">
        <v>8</v>
      </c>
      <c r="G20" t="str">
        <v>lundi</v>
      </c>
      <c r="H20">
        <v>8</v>
      </c>
      <c r="J20" t="str">
        <v>mercredi</v>
      </c>
      <c r="K20">
        <v>8</v>
      </c>
      <c r="M20" t="str">
        <v>samedi</v>
      </c>
      <c r="N20">
        <v>8</v>
      </c>
      <c r="P20" t="str">
        <v>mardi</v>
      </c>
      <c r="Q20">
        <v>8</v>
      </c>
      <c r="R20" t="str">
        <v>R</v>
      </c>
      <c r="S20" t="str">
        <v>mardi</v>
      </c>
      <c r="T20">
        <v>8</v>
      </c>
      <c r="V20" t="str">
        <v>vendredi</v>
      </c>
      <c r="W20">
        <v>8</v>
      </c>
      <c r="Y20" t="str">
        <v>dimanche</v>
      </c>
      <c r="Z20">
        <v>8</v>
      </c>
      <c r="AA20" t="str">
        <v>FERIE</v>
      </c>
      <c r="AB20" t="str">
        <v>mercredi</v>
      </c>
      <c r="AC20">
        <v>8</v>
      </c>
      <c r="AE20" t="str">
        <v>vendredi</v>
      </c>
      <c r="AF20">
        <v>8</v>
      </c>
      <c r="AG20" t="str">
        <v>R</v>
      </c>
      <c r="AH20" t="str">
        <v>lundi</v>
      </c>
      <c r="AI20">
        <v>8</v>
      </c>
      <c r="AJ20" t="str">
        <v>CA</v>
      </c>
    </row>
    <row r="21">
      <c r="A21" t="str">
        <v>jeudi</v>
      </c>
      <c r="B21">
        <v>9</v>
      </c>
      <c r="D21" t="str">
        <v>samedi</v>
      </c>
      <c r="E21">
        <v>9</v>
      </c>
      <c r="G21" t="str">
        <v>mardi</v>
      </c>
      <c r="H21">
        <v>9</v>
      </c>
      <c r="J21" t="str">
        <v>jeudi</v>
      </c>
      <c r="K21">
        <v>9</v>
      </c>
      <c r="M21" t="str">
        <v>dimanche</v>
      </c>
      <c r="N21">
        <v>9</v>
      </c>
      <c r="P21" t="str">
        <v>mercredi</v>
      </c>
      <c r="Q21">
        <v>9</v>
      </c>
      <c r="R21" t="str">
        <v>R</v>
      </c>
      <c r="S21" t="str">
        <v>mercredi</v>
      </c>
      <c r="T21">
        <v>9</v>
      </c>
      <c r="V21" t="str">
        <v>samedi</v>
      </c>
      <c r="W21">
        <v>9</v>
      </c>
      <c r="Y21" t="str">
        <v>lundi</v>
      </c>
      <c r="Z21">
        <v>9</v>
      </c>
      <c r="AB21" t="str">
        <v>jeudi</v>
      </c>
      <c r="AC21">
        <v>9</v>
      </c>
      <c r="AE21" t="str">
        <v>samedi</v>
      </c>
      <c r="AF21">
        <v>9</v>
      </c>
      <c r="AH21" t="str">
        <v>mardi</v>
      </c>
      <c r="AI21">
        <v>9</v>
      </c>
      <c r="AJ21" t="str">
        <v>CA</v>
      </c>
    </row>
    <row r="22">
      <c r="A22" t="str">
        <v>vendredi</v>
      </c>
      <c r="B22">
        <v>10</v>
      </c>
      <c r="D22" t="str">
        <v>dimanche</v>
      </c>
      <c r="E22">
        <v>10</v>
      </c>
      <c r="G22" t="str">
        <v>mercredi</v>
      </c>
      <c r="H22">
        <v>10</v>
      </c>
      <c r="J22" t="str">
        <v>vendredi</v>
      </c>
      <c r="K22">
        <v>10</v>
      </c>
      <c r="M22" t="str">
        <v>lundi</v>
      </c>
      <c r="N22">
        <v>10</v>
      </c>
      <c r="P22" t="str">
        <v>jeudi</v>
      </c>
      <c r="Q22">
        <v>10</v>
      </c>
      <c r="R22" t="str">
        <v>R</v>
      </c>
      <c r="S22" t="str">
        <v>jeudi</v>
      </c>
      <c r="T22">
        <v>10</v>
      </c>
      <c r="V22" t="str">
        <v>dimanche</v>
      </c>
      <c r="W22">
        <v>10</v>
      </c>
      <c r="Y22" t="str">
        <v>mardi</v>
      </c>
      <c r="Z22">
        <v>10</v>
      </c>
      <c r="AB22" t="str">
        <v>vendredi</v>
      </c>
      <c r="AC22">
        <v>10</v>
      </c>
      <c r="AE22" t="str">
        <v>dimanche</v>
      </c>
      <c r="AF22">
        <v>10</v>
      </c>
      <c r="AH22" t="str">
        <v>mercredi</v>
      </c>
      <c r="AI22">
        <v>10</v>
      </c>
      <c r="AJ22" t="str">
        <v>CA</v>
      </c>
    </row>
    <row r="23">
      <c r="A23" t="str">
        <v>samedi</v>
      </c>
      <c r="B23">
        <v>11</v>
      </c>
      <c r="D23" t="str">
        <v>lundi</v>
      </c>
      <c r="E23">
        <v>11</v>
      </c>
      <c r="G23" t="str">
        <v>jeudi</v>
      </c>
      <c r="H23">
        <v>11</v>
      </c>
      <c r="I23" t="str">
        <v>FERIE</v>
      </c>
      <c r="J23" t="str">
        <v>samedi</v>
      </c>
      <c r="K23">
        <v>11</v>
      </c>
      <c r="M23" t="str">
        <v>mardi</v>
      </c>
      <c r="N23">
        <v>11</v>
      </c>
      <c r="P23" t="str">
        <v>vendredi</v>
      </c>
      <c r="Q23">
        <v>11</v>
      </c>
      <c r="R23" t="str">
        <v>R</v>
      </c>
      <c r="S23" t="str">
        <v>vendredi</v>
      </c>
      <c r="T23">
        <v>11</v>
      </c>
      <c r="V23" t="str">
        <v>lundi</v>
      </c>
      <c r="W23">
        <v>11</v>
      </c>
      <c r="X23" t="str">
        <v>CA</v>
      </c>
      <c r="Y23" t="str">
        <v>mercredi</v>
      </c>
      <c r="Z23">
        <v>11</v>
      </c>
      <c r="AB23" t="str">
        <v>samedi</v>
      </c>
      <c r="AC23">
        <v>11</v>
      </c>
      <c r="AE23" t="str">
        <v>lundi</v>
      </c>
      <c r="AF23">
        <v>11</v>
      </c>
      <c r="AG23" t="str">
        <v>R</v>
      </c>
      <c r="AH23" t="str">
        <v>jeudi</v>
      </c>
      <c r="AI23">
        <v>11</v>
      </c>
      <c r="AJ23" t="str">
        <v>CA</v>
      </c>
    </row>
    <row r="24">
      <c r="A24" t="str">
        <v>dimanche</v>
      </c>
      <c r="B24">
        <v>12</v>
      </c>
      <c r="D24" t="str">
        <v>mardi</v>
      </c>
      <c r="E24">
        <v>12</v>
      </c>
      <c r="G24" t="str">
        <v>vendredi</v>
      </c>
      <c r="H24">
        <v>12</v>
      </c>
      <c r="J24" t="str">
        <v>dimanche</v>
      </c>
      <c r="K24">
        <v>12</v>
      </c>
      <c r="M24" t="str">
        <v>mercredi</v>
      </c>
      <c r="N24">
        <v>12</v>
      </c>
      <c r="P24" t="str">
        <v>samedi</v>
      </c>
      <c r="Q24">
        <v>12</v>
      </c>
      <c r="S24" t="str">
        <v>samedi</v>
      </c>
      <c r="T24">
        <v>12</v>
      </c>
      <c r="V24" t="str">
        <v>mardi</v>
      </c>
      <c r="W24">
        <v>12</v>
      </c>
      <c r="X24" t="str">
        <v>CA</v>
      </c>
      <c r="Y24" t="str">
        <v>jeudi</v>
      </c>
      <c r="Z24">
        <v>12</v>
      </c>
      <c r="AB24" t="str">
        <v>dimanche</v>
      </c>
      <c r="AC24">
        <v>12</v>
      </c>
      <c r="AE24" t="str">
        <v>mardi</v>
      </c>
      <c r="AF24">
        <v>12</v>
      </c>
      <c r="AG24" t="str">
        <v>R</v>
      </c>
      <c r="AH24" t="str">
        <v>vendredi</v>
      </c>
      <c r="AI24">
        <v>12</v>
      </c>
      <c r="AJ24" t="str">
        <v>CA</v>
      </c>
    </row>
    <row r="25">
      <c r="A25" t="str">
        <v>lundi</v>
      </c>
      <c r="B25">
        <v>13</v>
      </c>
      <c r="D25" t="str">
        <v>mercredi</v>
      </c>
      <c r="E25">
        <v>13</v>
      </c>
      <c r="G25" t="str">
        <v>samedi</v>
      </c>
      <c r="H25">
        <v>13</v>
      </c>
      <c r="J25" t="str">
        <v>lundi</v>
      </c>
      <c r="K25">
        <v>13</v>
      </c>
      <c r="M25" t="str">
        <v>jeudi</v>
      </c>
      <c r="N25">
        <v>13</v>
      </c>
      <c r="P25" t="str">
        <v>dimanche</v>
      </c>
      <c r="Q25">
        <v>13</v>
      </c>
      <c r="S25" t="str">
        <v>dimanche</v>
      </c>
      <c r="T25">
        <v>13</v>
      </c>
      <c r="V25" t="str">
        <v>mercredi</v>
      </c>
      <c r="W25">
        <v>13</v>
      </c>
      <c r="X25" t="str">
        <v>CA</v>
      </c>
      <c r="Y25" t="str">
        <v>vendredi</v>
      </c>
      <c r="Z25">
        <v>13</v>
      </c>
      <c r="AB25" t="str">
        <v>lundi</v>
      </c>
      <c r="AC25">
        <v>13</v>
      </c>
      <c r="AE25" t="str">
        <v>mercredi</v>
      </c>
      <c r="AF25">
        <v>13</v>
      </c>
      <c r="AG25" t="str">
        <v>R</v>
      </c>
      <c r="AH25" t="str">
        <v>samedi</v>
      </c>
      <c r="AI25">
        <v>13</v>
      </c>
    </row>
    <row r="26">
      <c r="A26" t="str">
        <v>mardi</v>
      </c>
      <c r="B26">
        <v>14</v>
      </c>
      <c r="D26" t="str">
        <v>jeudi</v>
      </c>
      <c r="E26">
        <v>14</v>
      </c>
      <c r="G26" t="str">
        <v>dimanche</v>
      </c>
      <c r="H26">
        <v>14</v>
      </c>
      <c r="J26" t="str">
        <v>mardi</v>
      </c>
      <c r="K26">
        <v>14</v>
      </c>
      <c r="M26" t="str">
        <v>vendredi</v>
      </c>
      <c r="N26">
        <v>14</v>
      </c>
      <c r="P26" t="str">
        <v>lundi</v>
      </c>
      <c r="Q26">
        <v>14</v>
      </c>
      <c r="R26" t="str">
        <v>R</v>
      </c>
      <c r="S26" t="str">
        <v>lundi</v>
      </c>
      <c r="T26">
        <v>14</v>
      </c>
      <c r="V26" t="str">
        <v>jeudi</v>
      </c>
      <c r="W26">
        <v>14</v>
      </c>
      <c r="X26" t="str">
        <v>CA</v>
      </c>
      <c r="Y26" t="str">
        <v>samedi</v>
      </c>
      <c r="Z26">
        <v>14</v>
      </c>
      <c r="AB26" t="str">
        <v>mardi</v>
      </c>
      <c r="AC26">
        <v>14</v>
      </c>
      <c r="AE26" t="str">
        <v>jeudi</v>
      </c>
      <c r="AF26">
        <v>14</v>
      </c>
      <c r="AG26" t="str">
        <v>FERIE</v>
      </c>
      <c r="AH26" t="str">
        <v>dimanche</v>
      </c>
      <c r="AI26">
        <v>14</v>
      </c>
    </row>
    <row r="27">
      <c r="A27" t="str">
        <v>mercredi</v>
      </c>
      <c r="B27">
        <v>15</v>
      </c>
      <c r="D27" t="str">
        <v>vendredi</v>
      </c>
      <c r="E27">
        <v>15</v>
      </c>
      <c r="G27" t="str">
        <v>lundi</v>
      </c>
      <c r="H27">
        <v>15</v>
      </c>
      <c r="J27" t="str">
        <v>mercredi</v>
      </c>
      <c r="K27">
        <v>15</v>
      </c>
      <c r="M27" t="str">
        <v>samedi</v>
      </c>
      <c r="N27">
        <v>15</v>
      </c>
      <c r="P27" t="str">
        <v>mardi</v>
      </c>
      <c r="Q27">
        <v>15</v>
      </c>
      <c r="R27" t="str">
        <v>R</v>
      </c>
      <c r="S27" t="str">
        <v>mardi</v>
      </c>
      <c r="T27">
        <v>15</v>
      </c>
      <c r="V27" t="str">
        <v>vendredi</v>
      </c>
      <c r="W27">
        <v>15</v>
      </c>
      <c r="X27" t="str">
        <v>CA</v>
      </c>
      <c r="Y27" t="str">
        <v>dimanche</v>
      </c>
      <c r="Z27">
        <v>15</v>
      </c>
      <c r="AB27" t="str">
        <v>mercredi</v>
      </c>
      <c r="AC27">
        <v>15</v>
      </c>
      <c r="AE27" t="str">
        <v>vendredi</v>
      </c>
      <c r="AF27">
        <v>15</v>
      </c>
      <c r="AG27" t="str">
        <v>R</v>
      </c>
      <c r="AH27" t="str">
        <v>lundi</v>
      </c>
      <c r="AI27">
        <v>15</v>
      </c>
      <c r="AJ27" t="str">
        <v>FERIE</v>
      </c>
    </row>
    <row r="28">
      <c r="A28" t="str">
        <v>jeudi</v>
      </c>
      <c r="B28">
        <v>16</v>
      </c>
      <c r="D28" t="str">
        <v>samedi</v>
      </c>
      <c r="E28">
        <v>16</v>
      </c>
      <c r="G28" t="str">
        <v>mardi</v>
      </c>
      <c r="H28">
        <v>16</v>
      </c>
      <c r="J28" t="str">
        <v>jeudi</v>
      </c>
      <c r="K28">
        <v>16</v>
      </c>
      <c r="M28" t="str">
        <v>dimanche</v>
      </c>
      <c r="N28">
        <v>16</v>
      </c>
      <c r="P28" t="str">
        <v>mercredi</v>
      </c>
      <c r="Q28">
        <v>16</v>
      </c>
      <c r="R28" t="str">
        <v>R</v>
      </c>
      <c r="S28" t="str">
        <v>mercredi</v>
      </c>
      <c r="T28">
        <v>16</v>
      </c>
      <c r="V28" t="str">
        <v>samedi</v>
      </c>
      <c r="W28">
        <v>16</v>
      </c>
      <c r="Y28" t="str">
        <v>lundi</v>
      </c>
      <c r="Z28">
        <v>16</v>
      </c>
      <c r="AB28" t="str">
        <v>jeudi</v>
      </c>
      <c r="AC28">
        <v>16</v>
      </c>
      <c r="AE28" t="str">
        <v>samedi</v>
      </c>
      <c r="AF28">
        <v>16</v>
      </c>
      <c r="AH28" t="str">
        <v>mardi</v>
      </c>
      <c r="AI28">
        <v>16</v>
      </c>
      <c r="AJ28" t="str">
        <v>R</v>
      </c>
    </row>
    <row r="29">
      <c r="A29" t="str">
        <v>vendredi</v>
      </c>
      <c r="B29">
        <v>17</v>
      </c>
      <c r="D29" t="str">
        <v>dimanche</v>
      </c>
      <c r="E29">
        <v>17</v>
      </c>
      <c r="G29" t="str">
        <v>mercredi</v>
      </c>
      <c r="H29">
        <v>17</v>
      </c>
      <c r="J29" t="str">
        <v>vendredi</v>
      </c>
      <c r="K29">
        <v>17</v>
      </c>
      <c r="M29" t="str">
        <v>lundi</v>
      </c>
      <c r="N29">
        <v>17</v>
      </c>
      <c r="P29" t="str">
        <v>jeudi</v>
      </c>
      <c r="Q29">
        <v>17</v>
      </c>
      <c r="R29" t="str">
        <v>R</v>
      </c>
      <c r="S29" t="str">
        <v>jeudi</v>
      </c>
      <c r="T29">
        <v>17</v>
      </c>
      <c r="V29" t="str">
        <v>dimanche</v>
      </c>
      <c r="W29">
        <v>17</v>
      </c>
      <c r="Y29" t="str">
        <v>mardi</v>
      </c>
      <c r="Z29">
        <v>17</v>
      </c>
      <c r="AB29" t="str">
        <v>vendredi</v>
      </c>
      <c r="AC29">
        <v>17</v>
      </c>
      <c r="AE29" t="str">
        <v>dimanche</v>
      </c>
      <c r="AF29">
        <v>17</v>
      </c>
      <c r="AH29" t="str">
        <v>mercredi</v>
      </c>
      <c r="AI29">
        <v>17</v>
      </c>
      <c r="AJ29" t="str">
        <v>R</v>
      </c>
    </row>
    <row r="30">
      <c r="A30" t="str">
        <v>samedi</v>
      </c>
      <c r="B30">
        <v>18</v>
      </c>
      <c r="D30" t="str">
        <v>lundi</v>
      </c>
      <c r="E30">
        <v>18</v>
      </c>
      <c r="G30" t="str">
        <v>jeudi</v>
      </c>
      <c r="H30">
        <v>18</v>
      </c>
      <c r="J30" t="str">
        <v>samedi</v>
      </c>
      <c r="K30">
        <v>18</v>
      </c>
      <c r="M30" t="str">
        <v>mardi</v>
      </c>
      <c r="N30">
        <v>18</v>
      </c>
      <c r="P30" t="str">
        <v>vendredi</v>
      </c>
      <c r="Q30">
        <v>18</v>
      </c>
      <c r="R30" t="str">
        <v>R</v>
      </c>
      <c r="S30" t="str">
        <v>vendredi</v>
      </c>
      <c r="T30">
        <v>18</v>
      </c>
      <c r="V30" t="str">
        <v>lundi</v>
      </c>
      <c r="W30">
        <v>18</v>
      </c>
      <c r="X30" t="str">
        <v>FERIE</v>
      </c>
      <c r="Y30" t="str">
        <v>mercredi</v>
      </c>
      <c r="Z30">
        <v>18</v>
      </c>
      <c r="AB30" t="str">
        <v>samedi</v>
      </c>
      <c r="AC30">
        <v>18</v>
      </c>
      <c r="AE30" t="str">
        <v>lundi</v>
      </c>
      <c r="AF30">
        <v>18</v>
      </c>
      <c r="AG30" t="str">
        <v>R</v>
      </c>
      <c r="AH30" t="str">
        <v>jeudi</v>
      </c>
      <c r="AI30">
        <v>18</v>
      </c>
      <c r="AJ30" t="str">
        <v>R</v>
      </c>
    </row>
    <row r="31">
      <c r="A31" t="str">
        <v>dimanche</v>
      </c>
      <c r="B31">
        <v>19</v>
      </c>
      <c r="D31" t="str">
        <v>mardi</v>
      </c>
      <c r="E31">
        <v>19</v>
      </c>
      <c r="G31" t="str">
        <v>vendredi</v>
      </c>
      <c r="H31">
        <v>19</v>
      </c>
      <c r="J31" t="str">
        <v>dimanche</v>
      </c>
      <c r="K31">
        <v>19</v>
      </c>
      <c r="M31" t="str">
        <v>mercredi</v>
      </c>
      <c r="N31">
        <v>19</v>
      </c>
      <c r="P31" t="str">
        <v>samedi</v>
      </c>
      <c r="Q31">
        <v>19</v>
      </c>
      <c r="S31" t="str">
        <v>samedi</v>
      </c>
      <c r="T31">
        <v>19</v>
      </c>
      <c r="V31" t="str">
        <v>mardi</v>
      </c>
      <c r="W31">
        <v>19</v>
      </c>
      <c r="X31" t="str">
        <v>R</v>
      </c>
      <c r="Y31" t="str">
        <v>jeudi</v>
      </c>
      <c r="Z31">
        <v>19</v>
      </c>
      <c r="AB31" t="str">
        <v>dimanche</v>
      </c>
      <c r="AC31">
        <v>19</v>
      </c>
      <c r="AE31" t="str">
        <v>mardi</v>
      </c>
      <c r="AF31">
        <v>19</v>
      </c>
      <c r="AG31" t="str">
        <v>R</v>
      </c>
      <c r="AH31" t="str">
        <v>vendredi</v>
      </c>
      <c r="AI31">
        <v>19</v>
      </c>
      <c r="AJ31" t="str">
        <v>R</v>
      </c>
    </row>
    <row r="32">
      <c r="A32" t="str">
        <v>lundi</v>
      </c>
      <c r="B32">
        <v>20</v>
      </c>
      <c r="D32" t="str">
        <v>mercredi</v>
      </c>
      <c r="E32">
        <v>20</v>
      </c>
      <c r="G32" t="str">
        <v>samedi</v>
      </c>
      <c r="H32">
        <v>20</v>
      </c>
      <c r="J32" t="str">
        <v>lundi</v>
      </c>
      <c r="K32">
        <v>20</v>
      </c>
      <c r="L32" t="str">
        <v>R</v>
      </c>
      <c r="M32" t="str">
        <v>jeudi</v>
      </c>
      <c r="N32">
        <v>20</v>
      </c>
      <c r="P32" t="str">
        <v>dimanche</v>
      </c>
      <c r="Q32">
        <v>20</v>
      </c>
      <c r="S32" t="str">
        <v>dimanche</v>
      </c>
      <c r="T32">
        <v>20</v>
      </c>
      <c r="V32" t="str">
        <v>mercredi</v>
      </c>
      <c r="W32">
        <v>20</v>
      </c>
      <c r="X32" t="str">
        <v>R</v>
      </c>
      <c r="Y32" t="str">
        <v>vendredi</v>
      </c>
      <c r="Z32">
        <v>20</v>
      </c>
      <c r="AB32" t="str">
        <v>lundi</v>
      </c>
      <c r="AC32">
        <v>20</v>
      </c>
      <c r="AE32" t="str">
        <v>mercredi</v>
      </c>
      <c r="AF32">
        <v>20</v>
      </c>
      <c r="AG32" t="str">
        <v>R</v>
      </c>
      <c r="AH32" t="str">
        <v>samedi</v>
      </c>
      <c r="AI32">
        <v>20</v>
      </c>
    </row>
    <row r="33">
      <c r="A33" t="str">
        <v>mardi</v>
      </c>
      <c r="B33">
        <v>21</v>
      </c>
      <c r="D33" t="str">
        <v>jeudi</v>
      </c>
      <c r="E33">
        <v>21</v>
      </c>
      <c r="G33" t="str">
        <v>dimanche</v>
      </c>
      <c r="H33">
        <v>21</v>
      </c>
      <c r="J33" t="str">
        <v>mardi</v>
      </c>
      <c r="K33">
        <v>21</v>
      </c>
      <c r="L33" t="str">
        <v>R</v>
      </c>
      <c r="M33" t="str">
        <v>vendredi</v>
      </c>
      <c r="N33">
        <v>21</v>
      </c>
      <c r="P33" t="str">
        <v>lundi</v>
      </c>
      <c r="Q33">
        <v>21</v>
      </c>
      <c r="S33" t="str">
        <v>lundi</v>
      </c>
      <c r="T33">
        <v>21</v>
      </c>
      <c r="V33" t="str">
        <v>jeudi</v>
      </c>
      <c r="W33">
        <v>21</v>
      </c>
      <c r="X33" t="str">
        <v>R</v>
      </c>
      <c r="Y33" t="str">
        <v>samedi</v>
      </c>
      <c r="Z33">
        <v>21</v>
      </c>
      <c r="AB33" t="str">
        <v>mardi</v>
      </c>
      <c r="AC33">
        <v>21</v>
      </c>
      <c r="AE33" t="str">
        <v>jeudi</v>
      </c>
      <c r="AF33">
        <v>21</v>
      </c>
      <c r="AG33" t="str">
        <v>R</v>
      </c>
      <c r="AH33" t="str">
        <v>dimanche</v>
      </c>
      <c r="AI33">
        <v>21</v>
      </c>
    </row>
    <row r="34">
      <c r="A34" t="str">
        <v>mercredi</v>
      </c>
      <c r="B34">
        <v>22</v>
      </c>
      <c r="D34" t="str">
        <v>vendredi</v>
      </c>
      <c r="E34">
        <v>22</v>
      </c>
      <c r="G34" t="str">
        <v>lundi</v>
      </c>
      <c r="H34">
        <v>22</v>
      </c>
      <c r="J34" t="str">
        <v>mercredi</v>
      </c>
      <c r="K34">
        <v>22</v>
      </c>
      <c r="L34" t="str">
        <v>R</v>
      </c>
      <c r="M34" t="str">
        <v>samedi</v>
      </c>
      <c r="N34">
        <v>22</v>
      </c>
      <c r="P34" t="str">
        <v>mardi</v>
      </c>
      <c r="Q34">
        <v>22</v>
      </c>
      <c r="S34" t="str">
        <v>mardi</v>
      </c>
      <c r="T34">
        <v>22</v>
      </c>
      <c r="V34" t="str">
        <v>vendredi</v>
      </c>
      <c r="W34">
        <v>22</v>
      </c>
      <c r="X34" t="str">
        <v>R</v>
      </c>
      <c r="Y34" t="str">
        <v>dimanche</v>
      </c>
      <c r="Z34">
        <v>22</v>
      </c>
      <c r="AB34" t="str">
        <v>mercredi</v>
      </c>
      <c r="AC34">
        <v>22</v>
      </c>
      <c r="AE34" t="str">
        <v>vendredi</v>
      </c>
      <c r="AF34">
        <v>22</v>
      </c>
      <c r="AG34" t="str">
        <v>R</v>
      </c>
      <c r="AH34" t="str">
        <v>lundi</v>
      </c>
      <c r="AI34">
        <v>22</v>
      </c>
      <c r="AJ34" t="str">
        <v>R</v>
      </c>
    </row>
    <row r="35">
      <c r="A35" t="str">
        <v>jeudi</v>
      </c>
      <c r="B35">
        <v>23</v>
      </c>
      <c r="D35" t="str">
        <v>samedi</v>
      </c>
      <c r="E35">
        <v>23</v>
      </c>
      <c r="G35" t="str">
        <v>mardi</v>
      </c>
      <c r="H35">
        <v>23</v>
      </c>
      <c r="J35" t="str">
        <v>jeudi</v>
      </c>
      <c r="K35">
        <v>23</v>
      </c>
      <c r="L35" t="str">
        <v>R</v>
      </c>
      <c r="M35" t="str">
        <v>dimanche</v>
      </c>
      <c r="N35">
        <v>23</v>
      </c>
      <c r="P35" t="str">
        <v>mercredi</v>
      </c>
      <c r="Q35">
        <v>23</v>
      </c>
      <c r="S35" t="str">
        <v>mercredi</v>
      </c>
      <c r="T35">
        <v>23</v>
      </c>
      <c r="V35" t="str">
        <v>samedi</v>
      </c>
      <c r="W35">
        <v>23</v>
      </c>
      <c r="Y35" t="str">
        <v>lundi</v>
      </c>
      <c r="Z35">
        <v>23</v>
      </c>
      <c r="AB35" t="str">
        <v>jeudi</v>
      </c>
      <c r="AC35">
        <v>23</v>
      </c>
      <c r="AE35" t="str">
        <v>samedi</v>
      </c>
      <c r="AF35">
        <v>23</v>
      </c>
      <c r="AH35" t="str">
        <v>mardi</v>
      </c>
      <c r="AI35">
        <v>23</v>
      </c>
      <c r="AJ35" t="str">
        <v>R</v>
      </c>
    </row>
    <row r="36">
      <c r="A36" t="str">
        <v>vendredi</v>
      </c>
      <c r="B36">
        <v>24</v>
      </c>
      <c r="D36" t="str">
        <v>dimanche</v>
      </c>
      <c r="E36">
        <v>24</v>
      </c>
      <c r="G36" t="str">
        <v>mercredi</v>
      </c>
      <c r="H36">
        <v>24</v>
      </c>
      <c r="J36" t="str">
        <v>vendredi</v>
      </c>
      <c r="K36">
        <v>24</v>
      </c>
      <c r="L36" t="str">
        <v>R</v>
      </c>
      <c r="M36" t="str">
        <v>lundi</v>
      </c>
      <c r="N36">
        <v>24</v>
      </c>
      <c r="P36" t="str">
        <v>jeudi</v>
      </c>
      <c r="Q36">
        <v>24</v>
      </c>
      <c r="S36" t="str">
        <v>jeudi</v>
      </c>
      <c r="T36">
        <v>24</v>
      </c>
      <c r="V36" t="str">
        <v>dimanche</v>
      </c>
      <c r="W36">
        <v>24</v>
      </c>
      <c r="Y36" t="str">
        <v>mardi</v>
      </c>
      <c r="Z36">
        <v>24</v>
      </c>
      <c r="AB36" t="str">
        <v>vendredi</v>
      </c>
      <c r="AC36">
        <v>24</v>
      </c>
      <c r="AE36" t="str">
        <v>dimanche</v>
      </c>
      <c r="AF36">
        <v>24</v>
      </c>
      <c r="AH36" t="str">
        <v>mercredi</v>
      </c>
      <c r="AI36">
        <v>24</v>
      </c>
      <c r="AJ36" t="str">
        <v>R</v>
      </c>
    </row>
    <row r="37">
      <c r="A37" t="str">
        <v>samedi</v>
      </c>
      <c r="B37">
        <v>25</v>
      </c>
      <c r="D37" t="str">
        <v>lundi</v>
      </c>
      <c r="E37">
        <v>25</v>
      </c>
      <c r="F37" t="str">
        <v>R</v>
      </c>
      <c r="G37" t="str">
        <v>jeudi</v>
      </c>
      <c r="H37">
        <v>25</v>
      </c>
      <c r="J37" t="str">
        <v>samedi</v>
      </c>
      <c r="K37">
        <v>25</v>
      </c>
      <c r="L37" t="str">
        <v>FERIE</v>
      </c>
      <c r="M37" t="str">
        <v>mardi</v>
      </c>
      <c r="N37">
        <v>25</v>
      </c>
      <c r="P37" t="str">
        <v>vendredi</v>
      </c>
      <c r="Q37">
        <v>25</v>
      </c>
      <c r="S37" t="str">
        <v>vendredi</v>
      </c>
      <c r="T37">
        <v>25</v>
      </c>
      <c r="V37" t="str">
        <v>lundi</v>
      </c>
      <c r="W37">
        <v>25</v>
      </c>
      <c r="Y37" t="str">
        <v>mercredi</v>
      </c>
      <c r="Z37">
        <v>25</v>
      </c>
      <c r="AB37" t="str">
        <v>samedi</v>
      </c>
      <c r="AC37">
        <v>25</v>
      </c>
      <c r="AE37" t="str">
        <v>lundi</v>
      </c>
      <c r="AF37">
        <v>25</v>
      </c>
      <c r="AG37" t="str">
        <v>CA</v>
      </c>
      <c r="AH37" t="str">
        <v>jeudi</v>
      </c>
      <c r="AI37">
        <v>25</v>
      </c>
      <c r="AJ37" t="str">
        <v>R</v>
      </c>
    </row>
    <row r="38">
      <c r="A38" t="str">
        <v>dimanche</v>
      </c>
      <c r="B38">
        <v>26</v>
      </c>
      <c r="D38" t="str">
        <v>mardi</v>
      </c>
      <c r="E38">
        <v>26</v>
      </c>
      <c r="F38" t="str">
        <v>R</v>
      </c>
      <c r="G38" t="str">
        <v>vendredi</v>
      </c>
      <c r="H38">
        <v>26</v>
      </c>
      <c r="J38" t="str">
        <v>dimanche</v>
      </c>
      <c r="K38">
        <v>26</v>
      </c>
      <c r="M38" t="str">
        <v>mercredi</v>
      </c>
      <c r="N38">
        <v>26</v>
      </c>
      <c r="P38" t="str">
        <v>samedi</v>
      </c>
      <c r="Q38">
        <v>26</v>
      </c>
      <c r="S38" t="str">
        <v>samedi</v>
      </c>
      <c r="T38">
        <v>26</v>
      </c>
      <c r="V38" t="str">
        <v>mardi</v>
      </c>
      <c r="W38">
        <v>26</v>
      </c>
      <c r="Y38" t="str">
        <v>jeudi</v>
      </c>
      <c r="Z38">
        <v>26</v>
      </c>
      <c r="AA38" t="str">
        <v>FERIE</v>
      </c>
      <c r="AB38" t="str">
        <v>dimanche</v>
      </c>
      <c r="AC38">
        <v>26</v>
      </c>
      <c r="AE38" t="str">
        <v>mardi</v>
      </c>
      <c r="AF38">
        <v>26</v>
      </c>
      <c r="AG38" t="str">
        <v>CA</v>
      </c>
      <c r="AH38" t="str">
        <v>vendredi</v>
      </c>
      <c r="AI38">
        <v>26</v>
      </c>
      <c r="AJ38" t="str">
        <v>R</v>
      </c>
    </row>
    <row r="39">
      <c r="A39" t="str">
        <v>lundi</v>
      </c>
      <c r="B39">
        <v>27</v>
      </c>
      <c r="D39" t="str">
        <v>mercredi</v>
      </c>
      <c r="E39">
        <v>27</v>
      </c>
      <c r="F39" t="str">
        <v>R</v>
      </c>
      <c r="G39" t="str">
        <v>samedi</v>
      </c>
      <c r="H39">
        <v>27</v>
      </c>
      <c r="J39" t="str">
        <v>lundi</v>
      </c>
      <c r="K39">
        <v>27</v>
      </c>
      <c r="L39" t="str">
        <v>CA</v>
      </c>
      <c r="M39" t="str">
        <v>jeudi</v>
      </c>
      <c r="N39">
        <v>27</v>
      </c>
      <c r="P39" t="str">
        <v>dimanche</v>
      </c>
      <c r="Q39">
        <v>27</v>
      </c>
      <c r="S39" t="str">
        <v>dimanche</v>
      </c>
      <c r="T39">
        <v>27</v>
      </c>
      <c r="V39" t="str">
        <v>mercredi</v>
      </c>
      <c r="W39">
        <v>27</v>
      </c>
      <c r="Y39" t="str">
        <v>vendredi</v>
      </c>
      <c r="Z39">
        <v>27</v>
      </c>
      <c r="AB39" t="str">
        <v>lundi</v>
      </c>
      <c r="AC39">
        <v>27</v>
      </c>
      <c r="AE39" t="str">
        <v>mercredi</v>
      </c>
      <c r="AF39">
        <v>27</v>
      </c>
      <c r="AG39" t="str">
        <v>CA</v>
      </c>
      <c r="AH39" t="str">
        <v>samedi</v>
      </c>
      <c r="AI39">
        <v>27</v>
      </c>
    </row>
    <row r="40">
      <c r="A40" t="str">
        <v>mardi</v>
      </c>
      <c r="B40">
        <v>28</v>
      </c>
      <c r="D40" t="str">
        <v>jeudi</v>
      </c>
      <c r="E40">
        <v>28</v>
      </c>
      <c r="F40" t="str">
        <v>R</v>
      </c>
      <c r="G40" t="str">
        <v>dimanche</v>
      </c>
      <c r="H40">
        <v>28</v>
      </c>
      <c r="J40" t="str">
        <v>mardi</v>
      </c>
      <c r="K40">
        <v>28</v>
      </c>
      <c r="L40" t="str">
        <v>CA</v>
      </c>
      <c r="M40" t="str">
        <v>vendredi</v>
      </c>
      <c r="N40">
        <v>28</v>
      </c>
      <c r="P40" t="str">
        <v>lundi</v>
      </c>
      <c r="Q40">
        <v>28</v>
      </c>
      <c r="S40" t="str">
        <v>lundi</v>
      </c>
      <c r="T40">
        <v>28</v>
      </c>
      <c r="V40" t="str">
        <v>jeudi</v>
      </c>
      <c r="W40">
        <v>28</v>
      </c>
      <c r="Y40" t="str">
        <v>samedi</v>
      </c>
      <c r="Z40">
        <v>28</v>
      </c>
      <c r="AB40" t="str">
        <v>mardi</v>
      </c>
      <c r="AC40">
        <v>28</v>
      </c>
      <c r="AE40" t="str">
        <v>jeudi</v>
      </c>
      <c r="AF40">
        <v>28</v>
      </c>
      <c r="AG40" t="str">
        <v>CA</v>
      </c>
      <c r="AH40" t="str">
        <v>dimanche</v>
      </c>
      <c r="AI40">
        <v>28</v>
      </c>
    </row>
    <row r="41">
      <c r="A41" t="str">
        <v>mercredi</v>
      </c>
      <c r="B41">
        <v>29</v>
      </c>
      <c r="D41" t="str">
        <v>vendredi</v>
      </c>
      <c r="E41">
        <v>29</v>
      </c>
      <c r="F41" t="str">
        <v>R</v>
      </c>
      <c r="G41" t="str">
        <v>lundi</v>
      </c>
      <c r="H41">
        <v>29</v>
      </c>
      <c r="J41" t="str">
        <v>mercredi</v>
      </c>
      <c r="K41">
        <v>29</v>
      </c>
      <c r="L41" t="str">
        <v>CA</v>
      </c>
      <c r="M41" t="str">
        <v>samedi</v>
      </c>
      <c r="N41">
        <v>29</v>
      </c>
      <c r="S41" t="str">
        <v>mardi</v>
      </c>
      <c r="T41">
        <v>29</v>
      </c>
      <c r="V41" t="str">
        <v>vendredi</v>
      </c>
      <c r="W41">
        <v>29</v>
      </c>
      <c r="Y41" t="str">
        <v>dimanche</v>
      </c>
      <c r="Z41">
        <v>29</v>
      </c>
      <c r="AB41" t="str">
        <v>mercredi</v>
      </c>
      <c r="AC41">
        <v>29</v>
      </c>
      <c r="AE41" t="str">
        <v>vendredi</v>
      </c>
      <c r="AF41">
        <v>29</v>
      </c>
      <c r="AG41" t="str">
        <v>CA</v>
      </c>
      <c r="AH41" t="str">
        <v>lundi</v>
      </c>
      <c r="AI41">
        <v>29</v>
      </c>
      <c r="AJ41" t="str">
        <v>R</v>
      </c>
    </row>
    <row r="42">
      <c r="A42" t="str">
        <v>jeudi</v>
      </c>
      <c r="B42">
        <v>30</v>
      </c>
      <c r="D42" t="str">
        <v>samedi</v>
      </c>
      <c r="E42">
        <v>30</v>
      </c>
      <c r="F42" t="str">
        <v>R</v>
      </c>
      <c r="G42" t="str">
        <v>mardi</v>
      </c>
      <c r="H42">
        <v>30</v>
      </c>
      <c r="J42" t="str">
        <v>jeudi</v>
      </c>
      <c r="K42">
        <v>30</v>
      </c>
      <c r="L42" t="str">
        <v>CA</v>
      </c>
      <c r="M42" t="str">
        <v>dimanche</v>
      </c>
      <c r="N42">
        <v>30</v>
      </c>
      <c r="S42" t="str">
        <v>mercredi</v>
      </c>
      <c r="T42">
        <v>30</v>
      </c>
      <c r="V42" t="str">
        <v>samedi</v>
      </c>
      <c r="W42">
        <v>30</v>
      </c>
      <c r="Y42" t="str">
        <v>lundi</v>
      </c>
      <c r="Z42">
        <v>30</v>
      </c>
      <c r="AB42" t="str">
        <v>jeudi</v>
      </c>
      <c r="AC42">
        <v>30</v>
      </c>
      <c r="AE42" t="str">
        <v>samedi</v>
      </c>
      <c r="AF42">
        <v>30</v>
      </c>
      <c r="AH42" t="str">
        <v>mardi</v>
      </c>
      <c r="AI42">
        <v>30</v>
      </c>
      <c r="AJ42" t="str">
        <v>R</v>
      </c>
    </row>
    <row r="43" ht="15.75" customHeight="1">
      <c r="D43" t="str">
        <v>dimanche</v>
      </c>
      <c r="E43">
        <v>31</v>
      </c>
      <c r="F43" t="str">
        <v>R</v>
      </c>
      <c r="J43" t="str">
        <v>vendredi</v>
      </c>
      <c r="K43">
        <v>31</v>
      </c>
      <c r="L43" t="str">
        <v>CA</v>
      </c>
      <c r="M43" t="str">
        <v>lundi</v>
      </c>
      <c r="N43">
        <v>31</v>
      </c>
      <c r="S43" t="str">
        <v>jeudi</v>
      </c>
      <c r="T43">
        <v>31</v>
      </c>
      <c r="Y43" t="str">
        <v>mardi</v>
      </c>
      <c r="Z43">
        <v>31</v>
      </c>
      <c r="AE43" t="str">
        <v>dimanche</v>
      </c>
      <c r="AF43">
        <v>31</v>
      </c>
      <c r="AH43" t="str">
        <v>mercredi</v>
      </c>
      <c r="AI43">
        <v>31</v>
      </c>
      <c r="AJ43" t="str">
        <v>R</v>
      </c>
    </row>
    <row r="44">
      <c r="M44" t="str">
        <v>N.B. : ce planning est construit à partir du calendrier national.</v>
      </c>
      <c r="AE44" t="str">
        <v>N.B. : ce planning est construit à partir du calendrier national.</v>
      </c>
    </row>
    <row r="45">
      <c r="C45" t="str">
        <v>36 semaines en temps scolaire</v>
      </c>
      <c r="U45" t="str">
        <v>36 semaines en temps scolaire</v>
      </c>
    </row>
    <row r="46"/>
    <row r="47">
      <c r="C47" t="str">
        <v>vacances scolaires</v>
      </c>
      <c r="U47" t="str">
        <v>vacances scolaires</v>
      </c>
    </row>
    <row r="48"/>
    <row r="49">
      <c r="C49" t="str">
        <v>Jours fériés</v>
      </c>
      <c r="U49" t="str">
        <v>Jours fériés</v>
      </c>
    </row>
    <row r="50"/>
    <row r="51">
      <c r="C51" t="str">
        <v>Week end</v>
      </c>
      <c r="U51" t="str">
        <v>Week end</v>
      </c>
    </row>
    <row r="53">
      <c r="B53" t="str">
        <v>CA</v>
      </c>
      <c r="C53" t="str">
        <v>Congés annuels (les jours indiqués dans le calendrier sont donnés à titre d'exemple)</v>
      </c>
      <c r="T53" t="str">
        <v>CA</v>
      </c>
      <c r="U53" t="str">
        <v>Congés annuels (les jours indiqués dans le calendrier sont donnés à titre d'exemple)</v>
      </c>
    </row>
    <row r="55">
      <c r="B55" t="str">
        <v>R</v>
      </c>
      <c r="C55" t="str">
        <v>Récupérations (les jours indiqués dans le calendrier sont donnés à titre d'exemple)</v>
      </c>
      <c r="T55" t="str">
        <v>R</v>
      </c>
      <c r="U55" t="str">
        <v>Récupérations (les jours indiqués dans le calendrier sont donnés à titre d'exemple)</v>
      </c>
    </row>
  </sheetData>
  <mergeCells count="32">
    <mergeCell ref="C53:J53"/>
    <mergeCell ref="C55:J55"/>
    <mergeCell ref="U53:AB53"/>
    <mergeCell ref="U55:AB55"/>
    <mergeCell ref="C45:J45"/>
    <mergeCell ref="U45:AB45"/>
    <mergeCell ref="U47:AB47"/>
    <mergeCell ref="U49:AB49"/>
    <mergeCell ref="C47:J47"/>
    <mergeCell ref="C49:J49"/>
    <mergeCell ref="C51:J51"/>
    <mergeCell ref="U51:AB51"/>
    <mergeCell ref="AE47:AJ47"/>
    <mergeCell ref="A12:C12"/>
    <mergeCell ref="G12:I12"/>
    <mergeCell ref="J12:L12"/>
    <mergeCell ref="D12:F12"/>
    <mergeCell ref="M12:O12"/>
    <mergeCell ref="M44:R44"/>
    <mergeCell ref="AE12:AG12"/>
    <mergeCell ref="AE44:AJ44"/>
    <mergeCell ref="AH12:AJ12"/>
    <mergeCell ref="Y12:AA12"/>
    <mergeCell ref="V12:X12"/>
    <mergeCell ref="P12:R12"/>
    <mergeCell ref="S12:U12"/>
    <mergeCell ref="AB12:AD12"/>
    <mergeCell ref="A2:AJ2"/>
    <mergeCell ref="A5:AJ5"/>
    <mergeCell ref="A7:F7"/>
    <mergeCell ref="A8:F8"/>
    <mergeCell ref="A9:F9"/>
  </mergeCells>
  <pageMargins left="0.7" right="0.7" top="0.75" bottom="0.75" header="0.3" footer="0.3"/>
  <ignoredErrors>
    <ignoredError numberStoredAsText="1" sqref="A2:AK55"/>
  </ignoredErrors>
</worksheet>
</file>

<file path=docProps/app.xml><?xml version="1.0" encoding="utf-8"?>
<Properties xmlns="http://schemas.openxmlformats.org/officeDocument/2006/extended-properties" xmlns:vt="http://schemas.openxmlformats.org/officeDocument/2006/docPropsVTypes">
  <Application>SheetJS</Application>
  <AppVersion>16.0300</AppVersion>
  <Company/>
  <DocSecurity>0</DocSecurity>
  <Manager/>
  <HyperlinksChanged>false</HyperlinksChanged>
  <SharedDoc>false</SharedDoc>
  <LinksUpToDate>false</LinksUpToDate>
  <ScaleCrop>false</ScaleCrop>
  <HeadingPairs>
    <vt:vector size="2" baseType="variant">
      <vt:variant>
        <vt:lpstr>Worksheets</vt:lpstr>
      </vt:variant>
      <vt:variant>
        <vt:i4>4</vt:i4>
      </vt:variant>
    </vt:vector>
  </HeadingPairs>
  <TitlesOfParts>
    <vt:vector size="4" baseType="lpstr">
      <vt:lpstr>NOTICE D'UTILISATION</vt:lpstr>
      <vt:lpstr>TEMPS DE TRAVAIL ANNUEL</vt:lpstr>
      <vt:lpstr>DUREE HEBDOMADAIRE ANNUALISE</vt:lpstr>
      <vt:lpstr>EXEMPLE DE CALENDRIER</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2016-09-09T08:37:50Z</dcterms:created>
  <dcterms:modified xsi:type="dcterms:W3CDTF">2023-10-30T12:43:35Z</dcterms:modified>
  <cp:lastPrinted>2023-10-30T12:42:32Z</cp:lastPrinted>
  <dc:title>Modèle de planning hebdomadaire pour organiser ses tâches selon les principes de la matrice d'Eisenhower et du time blocking.</dc:title>
</cp:coreProperties>
</file>